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josip\Desktop\"/>
    </mc:Choice>
  </mc:AlternateContent>
  <xr:revisionPtr revIDLastSave="0" documentId="8_{474CE0F7-4E45-45AD-AC59-2F5FBC26C3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veučilište u Zagrebu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17" i="1"/>
  <c r="F11" i="1" l="1"/>
  <c r="F15" i="1"/>
  <c r="F19" i="1"/>
  <c r="F21" i="1"/>
  <c r="F23" i="1"/>
  <c r="F25" i="1"/>
  <c r="F27" i="1"/>
  <c r="F29" i="1"/>
  <c r="F7" i="1"/>
  <c r="F9" i="1"/>
  <c r="F13" i="1"/>
  <c r="F31" i="1" l="1"/>
  <c r="F32" i="1" s="1"/>
  <c r="F33" i="1" l="1"/>
</calcChain>
</file>

<file path=xl/sharedStrings.xml><?xml version="1.0" encoding="utf-8"?>
<sst xmlns="http://schemas.openxmlformats.org/spreadsheetml/2006/main" count="47" uniqueCount="47">
  <si>
    <t>Prijenosno računalo tip A</t>
  </si>
  <si>
    <t>Količina</t>
  </si>
  <si>
    <t>Jedinična cijena bez PDV-a (HRK)</t>
  </si>
  <si>
    <t>Predmet nabave (naziv i tehničke specifikacije)</t>
  </si>
  <si>
    <t>Cijena bez PDV-a (HRK)</t>
  </si>
  <si>
    <t>6=4x5</t>
  </si>
  <si>
    <t>Red. br.</t>
  </si>
  <si>
    <t>Kopirni uređaj crno-bijeli</t>
  </si>
  <si>
    <t>Bežični miš i tipkovnica (komplet)</t>
  </si>
  <si>
    <t>Desktop računalo tip A</t>
  </si>
  <si>
    <t>Multifunkcijski pisač</t>
  </si>
  <si>
    <t>1.</t>
  </si>
  <si>
    <t>2.</t>
  </si>
  <si>
    <t>6.</t>
  </si>
  <si>
    <t>7.</t>
  </si>
  <si>
    <t>8.</t>
  </si>
  <si>
    <t>9.</t>
  </si>
  <si>
    <t>Ukupna cijena (bez PDV-a)</t>
  </si>
  <si>
    <t>PDV</t>
  </si>
  <si>
    <t>Ukupna cijena (s PDV-om)</t>
  </si>
  <si>
    <t>Ponuđeni proizvod (naziv proizvoda, proizvođač, tehničke specifikacije, stranica kataloga ili drugog odgovarajućeg dokumenta ili poveznica)</t>
  </si>
  <si>
    <t>3.</t>
  </si>
  <si>
    <t>Tablet</t>
  </si>
  <si>
    <t>Projektor</t>
  </si>
  <si>
    <t>4.</t>
  </si>
  <si>
    <t>Tehničke karakteristike jednake ili bolje:                                             Povezivanje: USB 2.0
Raspored tipki na tipkovnici: HR raspored
Napajanje tipkovnice: maksimalno 2x AA baterija
Multimedijske tipke: Da
Kontrola glasnoće: Da
Senzor miša: Laserski
Napajanje miša: maksimalno 1x AA baterija                                             Jamstvo: min 1 godina</t>
  </si>
  <si>
    <t>Televizor</t>
  </si>
  <si>
    <t>Stropni nosač za projektor</t>
  </si>
  <si>
    <t>Tehničke karakteristike jednake ili bolje:                                                     Nosivost do 15 kg, mogućnost okretanja 360° i nagiba do 30°, podešavanje visine do 2000 mm, težina max. 5 kg</t>
  </si>
  <si>
    <t>10.</t>
  </si>
  <si>
    <t>11.</t>
  </si>
  <si>
    <t>Licenca za MS Office</t>
  </si>
  <si>
    <t>12.</t>
  </si>
  <si>
    <t>Licenca za antivirusni program za jednu godinu</t>
  </si>
  <si>
    <t>13.</t>
  </si>
  <si>
    <t>Zidni nosač za TV</t>
  </si>
  <si>
    <t>Tehničke karakteristike jednake ili bolje:                                                      Osvjetljenje: minimalno 4000 lumena
Rezolucija: 1280x800 ili veća
Minimalna projekcijska udaljenost: 1.8m
Omjer kontrasta: 16000:1 ili bolji
Min. vijek trajanja žarulje kod max. osvjetljenja: 6000 sati
Priključci: USB 2.0 tipa A, USB 2.0 tipa B, HDMI ulaz(x2), Kompozitni ulaz.
Uključeno jamstvo minimalno 2 godine.</t>
  </si>
  <si>
    <t>Licenca Microsoft 365 Business ili jednakovrijedno za jednu godinu</t>
  </si>
  <si>
    <t>Tehničke karakteristike jednake ili bolje:                                                                Procesor 10 generacije ili bolje s minimalno 4 jezgre i osnovnog radnog takta 2,5 GHz ili brži, Radna memorija minimalno 8 GB DDR4 radnog takta 2.9GHz ili brža, SSD: minimalno 512 GB, Ekran: minimalno 15", Grafička kartica minimalno 4GB GDDR6, LED pozadinsko osvjetljenje (minimalna rezolucija 1920x1080), Baterija: min 45 Wh Li-ion, Masa: maksimalno 2,5 kg, uključen operativni sustav, Jamstvo: min 2 godine, Dodatci: ruksak odgovarajućih dimenzija za nošenje prijenosnog računala</t>
  </si>
  <si>
    <t xml:space="preserve">Tehničke karakteristike jednake ili bolje:                                                         Procesor 10 generacije ili bolje s minimalno 4 jezgre i osnovnog radnog takta 2,5 GHz ili brži, Radna memorija minimalno 4 GB DDR4 ili brža, SSD: minimalno 256 GB, Ekran: minimalno 23" rezolucije 1920*1080, Uključena tipkovnica i miš, Uključen operativni sustav, Jamstvo: min 2 godine </t>
  </si>
  <si>
    <t>Tehničke karakteristike jednake ili bolje:                                                             Tip ispisa: CB i boja
Dimenzije dokumenata: min A3, A4, A5, B5, omotnice
Brzina ispisa: min 30 ppm A4
Mrežna povezivost: USB3.0, LAN i WiFi
Automatsko obostrano printanje i skeniranje
Jamstvo: min 2 godine</t>
  </si>
  <si>
    <t>Tehničke karakteristike jednake ili bolje:                                            Monokromatski laserski višenamjenski uređaj
Format ispisa: A4
Brzina ispisa: min 35 ppm A4                                                                        Razlučivost ispisa: min 600x600 dpi                                                                   
Jamstvo: min 2 godine</t>
  </si>
  <si>
    <t>Tehničke karakteristike jednake ili bolje:                                                             Ekran: minimalno 10'', Radna memorija: min 2Gb
Procesor: četverojezgreni radnog takta min 2 GHz, Pohrana: min 32GB
Operativni sustav:android
Jamstvo: min 2 godine</t>
  </si>
  <si>
    <t>Nosač za tv veličine 55", podržani standard VESA 200*200, 300*300, 400*400, mogućnost podešavanja kuta gledanja, konstrukcija od trajnog metala i nosivosti min. do 30kg</t>
  </si>
  <si>
    <t>Licenca za program za grafički dizajn Adobe inDesign ili jednakovrijedno za jednu godinu</t>
  </si>
  <si>
    <t>Tehničke karakteristike jednake ili bolje:                                                            Tehnologija: LED, veličine dijagonale minimalno 55", minimalna rezolucija 3840*2160, tip: smart, TV tuner: DVB-T2/C/S2
Jamstvo: min 2 godine</t>
  </si>
  <si>
    <t>Informacijsko-komunikacijska oprema te licenca za sistemski i korisnički software za uređenje uredskih prostorija Razvojne agencije Općine Dugopolje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</si>
</sst>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164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view="pageLayout" zoomScale="115" zoomScaleNormal="80" zoomScalePageLayoutView="115" workbookViewId="0">
      <selection activeCell="C5" sqref="C5:C6"/>
    </sheetView>
  </sheetViews>
  <sheetFormatPr defaultColWidth="8.85546875" defaultRowHeight="15" x14ac:dyDescent="0.25"/>
  <cols>
    <col min="1" max="1" width="8.85546875" style="1"/>
    <col min="2" max="2" width="65.42578125" style="1" customWidth="1"/>
    <col min="3" max="3" width="65.140625" style="1" customWidth="1"/>
    <col min="4" max="4" width="14.28515625" style="1" customWidth="1"/>
    <col min="5" max="5" width="19.28515625" style="2" customWidth="1"/>
    <col min="6" max="6" width="19.42578125" style="2" customWidth="1"/>
    <col min="7" max="16384" width="8.85546875" style="1"/>
  </cols>
  <sheetData>
    <row r="1" spans="1:6" ht="14.45" customHeight="1" x14ac:dyDescent="0.25">
      <c r="A1" s="26" t="s">
        <v>46</v>
      </c>
      <c r="B1" s="26"/>
      <c r="C1" s="26"/>
      <c r="D1" s="26"/>
      <c r="E1" s="26"/>
      <c r="F1" s="26"/>
    </row>
    <row r="3" spans="1:6" s="3" customFormat="1" ht="30" x14ac:dyDescent="0.25">
      <c r="A3" s="7" t="s">
        <v>6</v>
      </c>
      <c r="B3" s="7" t="s">
        <v>3</v>
      </c>
      <c r="C3" s="7" t="s">
        <v>20</v>
      </c>
      <c r="D3" s="8" t="s">
        <v>1</v>
      </c>
      <c r="E3" s="9" t="s">
        <v>2</v>
      </c>
      <c r="F3" s="9" t="s">
        <v>4</v>
      </c>
    </row>
    <row r="4" spans="1:6" s="4" customFormat="1" x14ac:dyDescent="0.25">
      <c r="A4" s="10">
        <v>1</v>
      </c>
      <c r="B4" s="10">
        <v>2</v>
      </c>
      <c r="C4" s="10">
        <v>3</v>
      </c>
      <c r="D4" s="11">
        <v>4</v>
      </c>
      <c r="E4" s="10">
        <v>5</v>
      </c>
      <c r="F4" s="10" t="s">
        <v>5</v>
      </c>
    </row>
    <row r="5" spans="1:6" ht="14.45" customHeight="1" x14ac:dyDescent="0.25">
      <c r="A5" s="19" t="s">
        <v>11</v>
      </c>
      <c r="B5" s="12" t="s">
        <v>0</v>
      </c>
      <c r="C5" s="19"/>
      <c r="D5" s="27">
        <v>2</v>
      </c>
      <c r="E5" s="25"/>
      <c r="F5" s="25">
        <f>D5*E5</f>
        <v>0</v>
      </c>
    </row>
    <row r="6" spans="1:6" ht="120" x14ac:dyDescent="0.25">
      <c r="A6" s="19"/>
      <c r="B6" s="13" t="s">
        <v>38</v>
      </c>
      <c r="C6" s="19"/>
      <c r="D6" s="27"/>
      <c r="E6" s="25"/>
      <c r="F6" s="25"/>
    </row>
    <row r="7" spans="1:6" ht="14.45" customHeight="1" x14ac:dyDescent="0.25">
      <c r="A7" s="19" t="s">
        <v>12</v>
      </c>
      <c r="B7" s="14" t="s">
        <v>9</v>
      </c>
      <c r="C7" s="19"/>
      <c r="D7" s="24">
        <v>3</v>
      </c>
      <c r="E7" s="25"/>
      <c r="F7" s="25">
        <f>D7*E7</f>
        <v>0</v>
      </c>
    </row>
    <row r="8" spans="1:6" ht="90" x14ac:dyDescent="0.25">
      <c r="A8" s="19"/>
      <c r="B8" s="15" t="s">
        <v>39</v>
      </c>
      <c r="C8" s="19"/>
      <c r="D8" s="24"/>
      <c r="E8" s="25"/>
      <c r="F8" s="25"/>
    </row>
    <row r="9" spans="1:6" ht="14.45" customHeight="1" x14ac:dyDescent="0.25">
      <c r="A9" s="19" t="s">
        <v>21</v>
      </c>
      <c r="B9" s="14" t="s">
        <v>10</v>
      </c>
      <c r="C9" s="19"/>
      <c r="D9" s="24">
        <v>1</v>
      </c>
      <c r="E9" s="25"/>
      <c r="F9" s="25">
        <f t="shared" ref="F9" si="0">D9*E9</f>
        <v>0</v>
      </c>
    </row>
    <row r="10" spans="1:6" ht="105" x14ac:dyDescent="0.25">
      <c r="A10" s="19"/>
      <c r="B10" s="15" t="s">
        <v>40</v>
      </c>
      <c r="C10" s="19"/>
      <c r="D10" s="24"/>
      <c r="E10" s="25"/>
      <c r="F10" s="25"/>
    </row>
    <row r="11" spans="1:6" ht="14.45" customHeight="1" x14ac:dyDescent="0.25">
      <c r="A11" s="19" t="s">
        <v>24</v>
      </c>
      <c r="B11" s="14" t="s">
        <v>7</v>
      </c>
      <c r="C11" s="19"/>
      <c r="D11" s="24">
        <v>1</v>
      </c>
      <c r="E11" s="25"/>
      <c r="F11" s="25">
        <f t="shared" ref="F11" si="1">D11*E11</f>
        <v>0</v>
      </c>
    </row>
    <row r="12" spans="1:6" ht="90" x14ac:dyDescent="0.25">
      <c r="A12" s="19"/>
      <c r="B12" s="15" t="s">
        <v>41</v>
      </c>
      <c r="C12" s="19"/>
      <c r="D12" s="24"/>
      <c r="E12" s="25"/>
      <c r="F12" s="25"/>
    </row>
    <row r="13" spans="1:6" ht="14.45" customHeight="1" x14ac:dyDescent="0.25">
      <c r="A13" s="19">
        <v>5</v>
      </c>
      <c r="B13" s="12" t="s">
        <v>22</v>
      </c>
      <c r="C13" s="19"/>
      <c r="D13" s="24">
        <v>15</v>
      </c>
      <c r="E13" s="25"/>
      <c r="F13" s="25">
        <f t="shared" ref="F13" si="2">D13*E13</f>
        <v>0</v>
      </c>
    </row>
    <row r="14" spans="1:6" ht="75" x14ac:dyDescent="0.25">
      <c r="A14" s="19"/>
      <c r="B14" s="17" t="s">
        <v>42</v>
      </c>
      <c r="C14" s="19"/>
      <c r="D14" s="24"/>
      <c r="E14" s="25"/>
      <c r="F14" s="25"/>
    </row>
    <row r="15" spans="1:6" ht="14.45" customHeight="1" x14ac:dyDescent="0.25">
      <c r="A15" s="19" t="s">
        <v>13</v>
      </c>
      <c r="B15" s="18" t="s">
        <v>23</v>
      </c>
      <c r="C15" s="19"/>
      <c r="D15" s="24">
        <v>1</v>
      </c>
      <c r="E15" s="25"/>
      <c r="F15" s="25">
        <f t="shared" ref="F15" si="3">D15*E15</f>
        <v>0</v>
      </c>
    </row>
    <row r="16" spans="1:6" ht="125.25" customHeight="1" x14ac:dyDescent="0.25">
      <c r="A16" s="19"/>
      <c r="B16" s="7" t="s">
        <v>36</v>
      </c>
      <c r="C16" s="19"/>
      <c r="D16" s="24"/>
      <c r="E16" s="25"/>
      <c r="F16" s="25"/>
    </row>
    <row r="17" spans="1:6" ht="14.45" customHeight="1" x14ac:dyDescent="0.25">
      <c r="A17" s="22" t="s">
        <v>14</v>
      </c>
      <c r="B17" s="14" t="s">
        <v>8</v>
      </c>
      <c r="C17" s="22"/>
      <c r="D17" s="28">
        <v>2</v>
      </c>
      <c r="E17" s="30"/>
      <c r="F17" s="30">
        <f t="shared" ref="F17" si="4">D17*E17</f>
        <v>0</v>
      </c>
    </row>
    <row r="18" spans="1:6" ht="135" x14ac:dyDescent="0.25">
      <c r="A18" s="23"/>
      <c r="B18" s="15" t="s">
        <v>25</v>
      </c>
      <c r="C18" s="23"/>
      <c r="D18" s="29"/>
      <c r="E18" s="31"/>
      <c r="F18" s="31"/>
    </row>
    <row r="19" spans="1:6" ht="14.45" customHeight="1" x14ac:dyDescent="0.25">
      <c r="A19" s="19" t="s">
        <v>15</v>
      </c>
      <c r="B19" s="12" t="s">
        <v>26</v>
      </c>
      <c r="C19" s="19"/>
      <c r="D19" s="24">
        <v>1</v>
      </c>
      <c r="E19" s="25"/>
      <c r="F19" s="25">
        <f t="shared" ref="F19" si="5">D19*E19</f>
        <v>0</v>
      </c>
    </row>
    <row r="20" spans="1:6" ht="60" x14ac:dyDescent="0.25">
      <c r="A20" s="19"/>
      <c r="B20" s="15" t="s">
        <v>45</v>
      </c>
      <c r="C20" s="19"/>
      <c r="D20" s="24"/>
      <c r="E20" s="25"/>
      <c r="F20" s="25"/>
    </row>
    <row r="21" spans="1:6" ht="14.45" customHeight="1" x14ac:dyDescent="0.25">
      <c r="A21" s="19" t="s">
        <v>16</v>
      </c>
      <c r="B21" s="14" t="s">
        <v>35</v>
      </c>
      <c r="C21" s="19"/>
      <c r="D21" s="24">
        <v>1</v>
      </c>
      <c r="E21" s="25"/>
      <c r="F21" s="25">
        <f t="shared" ref="F21" si="6">D21*E21</f>
        <v>0</v>
      </c>
    </row>
    <row r="22" spans="1:6" ht="45" x14ac:dyDescent="0.25">
      <c r="A22" s="19"/>
      <c r="B22" s="15" t="s">
        <v>43</v>
      </c>
      <c r="C22" s="19"/>
      <c r="D22" s="24"/>
      <c r="E22" s="25"/>
      <c r="F22" s="25"/>
    </row>
    <row r="23" spans="1:6" ht="14.45" customHeight="1" x14ac:dyDescent="0.25">
      <c r="A23" s="19" t="s">
        <v>29</v>
      </c>
      <c r="B23" s="12" t="s">
        <v>27</v>
      </c>
      <c r="C23" s="19"/>
      <c r="D23" s="24">
        <v>1</v>
      </c>
      <c r="E23" s="25"/>
      <c r="F23" s="25">
        <f t="shared" ref="F23" si="7">D23*E23</f>
        <v>0</v>
      </c>
    </row>
    <row r="24" spans="1:6" ht="45" x14ac:dyDescent="0.25">
      <c r="A24" s="19"/>
      <c r="B24" s="13" t="s">
        <v>28</v>
      </c>
      <c r="C24" s="19"/>
      <c r="D24" s="24"/>
      <c r="E24" s="25"/>
      <c r="F24" s="25"/>
    </row>
    <row r="25" spans="1:6" ht="14.45" customHeight="1" x14ac:dyDescent="0.25">
      <c r="A25" s="19" t="s">
        <v>30</v>
      </c>
      <c r="B25" s="12" t="s">
        <v>31</v>
      </c>
      <c r="C25" s="19"/>
      <c r="D25" s="24">
        <v>5</v>
      </c>
      <c r="E25" s="25"/>
      <c r="F25" s="25">
        <f t="shared" ref="F25" si="8">D25*E25</f>
        <v>0</v>
      </c>
    </row>
    <row r="26" spans="1:6" x14ac:dyDescent="0.25">
      <c r="A26" s="19"/>
      <c r="B26" s="13" t="s">
        <v>37</v>
      </c>
      <c r="C26" s="19"/>
      <c r="D26" s="24"/>
      <c r="E26" s="25"/>
      <c r="F26" s="25"/>
    </row>
    <row r="27" spans="1:6" ht="14.45" customHeight="1" x14ac:dyDescent="0.25">
      <c r="A27" s="19" t="s">
        <v>32</v>
      </c>
      <c r="B27" s="32" t="s">
        <v>33</v>
      </c>
      <c r="C27" s="19"/>
      <c r="D27" s="24">
        <v>5</v>
      </c>
      <c r="E27" s="25"/>
      <c r="F27" s="25">
        <f t="shared" ref="F27" si="9">D27*E27</f>
        <v>0</v>
      </c>
    </row>
    <row r="28" spans="1:6" x14ac:dyDescent="0.25">
      <c r="A28" s="19"/>
      <c r="B28" s="33"/>
      <c r="C28" s="19"/>
      <c r="D28" s="24"/>
      <c r="E28" s="25"/>
      <c r="F28" s="25"/>
    </row>
    <row r="29" spans="1:6" ht="14.45" customHeight="1" x14ac:dyDescent="0.25">
      <c r="A29" s="19" t="s">
        <v>34</v>
      </c>
      <c r="B29" s="20" t="s">
        <v>44</v>
      </c>
      <c r="C29" s="19"/>
      <c r="D29" s="24">
        <v>1</v>
      </c>
      <c r="E29" s="25"/>
      <c r="F29" s="25">
        <f t="shared" ref="F29" si="10">D29*E29</f>
        <v>0</v>
      </c>
    </row>
    <row r="30" spans="1:6" x14ac:dyDescent="0.25">
      <c r="A30" s="19"/>
      <c r="B30" s="21"/>
      <c r="C30" s="19"/>
      <c r="D30" s="24"/>
      <c r="E30" s="25"/>
      <c r="F30" s="25"/>
    </row>
    <row r="31" spans="1:6" ht="14.45" customHeight="1" x14ac:dyDescent="0.25">
      <c r="B31" s="6"/>
      <c r="C31" s="5"/>
      <c r="D31" s="25" t="s">
        <v>17</v>
      </c>
      <c r="E31" s="25"/>
      <c r="F31" s="16">
        <f>SUM(F5:F30)</f>
        <v>0</v>
      </c>
    </row>
    <row r="32" spans="1:6" ht="14.45" customHeight="1" x14ac:dyDescent="0.25">
      <c r="B32" s="6"/>
      <c r="C32" s="5"/>
      <c r="D32" s="25" t="s">
        <v>18</v>
      </c>
      <c r="E32" s="25"/>
      <c r="F32" s="16">
        <f>F31*0.25</f>
        <v>0</v>
      </c>
    </row>
    <row r="33" spans="2:6" ht="14.45" customHeight="1" x14ac:dyDescent="0.25">
      <c r="B33" s="6"/>
      <c r="C33" s="5"/>
      <c r="D33" s="25" t="s">
        <v>19</v>
      </c>
      <c r="E33" s="25"/>
      <c r="F33" s="16">
        <f>F31+F32</f>
        <v>0</v>
      </c>
    </row>
  </sheetData>
  <mergeCells count="71">
    <mergeCell ref="D33:E33"/>
    <mergeCell ref="D29:D30"/>
    <mergeCell ref="E29:E30"/>
    <mergeCell ref="F29:F30"/>
    <mergeCell ref="D31:E31"/>
    <mergeCell ref="D32:E32"/>
    <mergeCell ref="D21:D22"/>
    <mergeCell ref="E21:E22"/>
    <mergeCell ref="F21:F22"/>
    <mergeCell ref="C23:C24"/>
    <mergeCell ref="D23:D24"/>
    <mergeCell ref="E23:E24"/>
    <mergeCell ref="F23:F24"/>
    <mergeCell ref="D25:D26"/>
    <mergeCell ref="E25:E26"/>
    <mergeCell ref="F25:F26"/>
    <mergeCell ref="C27:C28"/>
    <mergeCell ref="D27:D28"/>
    <mergeCell ref="E27:E28"/>
    <mergeCell ref="F27:F28"/>
    <mergeCell ref="D13:D14"/>
    <mergeCell ref="E13:E14"/>
    <mergeCell ref="F13:F14"/>
    <mergeCell ref="C15:C16"/>
    <mergeCell ref="D15:D16"/>
    <mergeCell ref="E15:E16"/>
    <mergeCell ref="F15:F16"/>
    <mergeCell ref="D17:D18"/>
    <mergeCell ref="E17:E18"/>
    <mergeCell ref="F17:F18"/>
    <mergeCell ref="C19:C20"/>
    <mergeCell ref="D19:D20"/>
    <mergeCell ref="E19:E20"/>
    <mergeCell ref="F19:F20"/>
    <mergeCell ref="A1:F1"/>
    <mergeCell ref="C7:C8"/>
    <mergeCell ref="D7:D8"/>
    <mergeCell ref="E7:E8"/>
    <mergeCell ref="F7:F8"/>
    <mergeCell ref="C5:C6"/>
    <mergeCell ref="D5:D6"/>
    <mergeCell ref="E5:E6"/>
    <mergeCell ref="F5:F6"/>
    <mergeCell ref="A5:A6"/>
    <mergeCell ref="A7:A8"/>
    <mergeCell ref="D9:D10"/>
    <mergeCell ref="E9:E10"/>
    <mergeCell ref="F9:F10"/>
    <mergeCell ref="C11:C12"/>
    <mergeCell ref="D11:D12"/>
    <mergeCell ref="E11:E12"/>
    <mergeCell ref="F11:F12"/>
    <mergeCell ref="C25:C26"/>
    <mergeCell ref="C21:C22"/>
    <mergeCell ref="C29:C30"/>
    <mergeCell ref="A13:A14"/>
    <mergeCell ref="A15:A16"/>
    <mergeCell ref="A17:A18"/>
    <mergeCell ref="A19:A20"/>
    <mergeCell ref="B27:B28"/>
    <mergeCell ref="C9:C10"/>
    <mergeCell ref="A9:A10"/>
    <mergeCell ref="A11:A12"/>
    <mergeCell ref="C17:C18"/>
    <mergeCell ref="C13:C14"/>
    <mergeCell ref="A21:A22"/>
    <mergeCell ref="B29:B30"/>
    <mergeCell ref="A23:A24"/>
    <mergeCell ref="A25:A26"/>
    <mergeCell ref="A29:A30"/>
    <mergeCell ref="A27:A28"/>
  </mergeCells>
  <pageMargins left="0.7" right="0.7" top="0" bottom="0.66666666666666663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Sveučilište u Zagrebu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Špoljar</dc:creator>
  <cp:lastModifiedBy>Josip Balić</cp:lastModifiedBy>
  <cp:lastPrinted>2021-05-20T07:26:57Z</cp:lastPrinted>
  <dcterms:created xsi:type="dcterms:W3CDTF">2015-06-05T18:17:20Z</dcterms:created>
  <dcterms:modified xsi:type="dcterms:W3CDTF">2021-08-17T08:23:30Z</dcterms:modified>
</cp:coreProperties>
</file>